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6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76"/>
  <c r="J165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24"/>
  <c r="J13"/>
  <c r="I13"/>
  <c r="I24"/>
  <c r="H13"/>
  <c r="H24"/>
  <c r="G13"/>
  <c r="G24"/>
  <c r="F13"/>
  <c r="L196"/>
  <c r="I196"/>
  <c r="H196"/>
  <c r="G196"/>
  <c r="F24"/>
  <c r="F196"/>
  <c r="J24"/>
  <c r="J176"/>
  <c r="J196"/>
</calcChain>
</file>

<file path=xl/sharedStrings.xml><?xml version="1.0" encoding="utf-8"?>
<sst xmlns="http://schemas.openxmlformats.org/spreadsheetml/2006/main" count="250" uniqueCount="76">
  <si>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</si>
  <si>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</si>
  <si>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</si>
  <si>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</si>
  <si>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</si>
  <si>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</si>
  <si>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</si>
  <si>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</si>
  <si>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</si>
  <si>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</si>
  <si>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</si>
  <si>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</si>
  <si>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</si>
  <si>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</si>
  <si>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</si>
  <si>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</si>
  <si>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</si>
  <si>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</si>
  <si>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</si>
  <si>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</si>
  <si>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</si>
  <si>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</si>
  <si>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</si>
  <si>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</si>
  <si>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</si>
  <si>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</si>
  <si>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</si>
  <si>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</si>
  <si>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</si>
  <si>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</si>
  <si>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</si>
  <si>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</si>
  <si>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</si>
  <si>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</si>
  <si>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</si>
  <si>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</si>
  <si>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</si>
  <si>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</si>
  <si>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п.г.т.Суходол</t>
  </si>
  <si>
    <t>Согласовано:</t>
  </si>
  <si>
    <t>Директор</t>
  </si>
  <si>
    <t>А.П. Чичков</t>
  </si>
  <si>
    <t>Каша гречневая рассыпчатая</t>
  </si>
  <si>
    <t>302/171</t>
  </si>
  <si>
    <t>Хлеб пшеничный</t>
  </si>
  <si>
    <t>ПР</t>
  </si>
  <si>
    <t>Какао с молоком</t>
  </si>
  <si>
    <t>Чай с сахаром</t>
  </si>
  <si>
    <t>202/309</t>
  </si>
  <si>
    <t>Яблоко</t>
  </si>
  <si>
    <t>Бутерброд с сыром</t>
  </si>
  <si>
    <t>Печенье</t>
  </si>
  <si>
    <t>Бутерброд с повидлом</t>
  </si>
  <si>
    <t>Кисель</t>
  </si>
  <si>
    <t>383/Акт</t>
  </si>
  <si>
    <t>Макаронные изделия отварные с м/р</t>
  </si>
  <si>
    <t>Салат из моркови (припущ.) и кураги</t>
  </si>
  <si>
    <t>Котлета из мяса с соусом</t>
  </si>
  <si>
    <t>Каша вязкая молочная пшенная</t>
  </si>
  <si>
    <t>Птица тушеная в томатном соусе</t>
  </si>
  <si>
    <t>290/АКТ</t>
  </si>
  <si>
    <t>Рис отварнойс м/сливочным</t>
  </si>
  <si>
    <t>Сосиски отварные с томатным соусом</t>
  </si>
  <si>
    <t>243/759</t>
  </si>
  <si>
    <t>Жаркое из птицы</t>
  </si>
  <si>
    <t>Вафли</t>
  </si>
  <si>
    <t>Каша молочная геркулесоавя с маслом /сл.</t>
  </si>
  <si>
    <t>Макароны,запеченные с сыром</t>
  </si>
  <si>
    <t>Компот из смеси сухофруктов</t>
  </si>
  <si>
    <t>Салат из белокачанной капусты с яблоком</t>
  </si>
  <si>
    <t>Рагу овощное из птмицы</t>
  </si>
  <si>
    <t>Каша молочная из риса и пшена с масло сливочным</t>
  </si>
  <si>
    <t>Напиток из плодов шиповника</t>
  </si>
  <si>
    <t>Икра кабачковая</t>
  </si>
  <si>
    <t>Котлеты "Московские"</t>
  </si>
  <si>
    <t>Яйцо вареное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</si>
</sst>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2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38</v>
      </c>
      <c r="D1" s="54"/>
      <c r="E1" s="54"/>
      <c r="F1" s="12" t="s">
        <v>39</v>
      </c>
      <c r="G1" s="2" t="s">
        <v>16</v>
      </c>
      <c r="H1" s="55" t="s">
        <v>40</v>
      </c>
      <c r="I1" s="55"/>
      <c r="J1" s="55"/>
      <c r="K1" s="55"/>
    </row>
    <row r="2" spans="1:12" ht="18">
      <c r="A2" s="35" t="s">
        <v>6</v>
      </c>
      <c r="C2" s="2"/>
      <c r="G2" s="2" t="s">
        <v>17</v>
      </c>
      <c r="H2" s="55" t="s">
        <v>41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12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2" t="s">
        <v>58</v>
      </c>
      <c r="F6" s="43">
        <v>205</v>
      </c>
      <c r="G6" s="43">
        <v>8.2799999999999994</v>
      </c>
      <c r="H6" s="43">
        <v>11.86</v>
      </c>
      <c r="I6" s="43">
        <v>36.96</v>
      </c>
      <c r="J6" s="43">
        <v>282.52999999999997</v>
      </c>
      <c r="K6" s="44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45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50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>SUM(G6:G12)</f>
        <v>19.25</v>
      </c>
      <c r="H13" s="19">
        <f>SUM(H6:H12)</f>
        <v>19.73</v>
      </c>
      <c r="I13" s="19">
        <f>SUM(I6:I12)</f>
        <v>83.75</v>
      </c>
      <c r="J13" s="19">
        <f>SUM(J6:J12)</f>
        <v>587.5</v>
      </c>
      <c r="K13" s="25"/>
      <c r="L13" s="19"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>G13+G23</f>
        <v>19.25</v>
      </c>
      <c r="H24" s="32">
        <f>H13+H23</f>
        <v>19.73</v>
      </c>
      <c r="I24" s="32">
        <f>I13+I23</f>
        <v>83.75</v>
      </c>
      <c r="J24" s="32">
        <f>J13+J23</f>
        <v>587.5</v>
      </c>
      <c r="K24" s="32"/>
      <c r="L24" s="32">
        <f>L13+L23</f>
        <v>78.680000000000007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59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60</v>
      </c>
      <c r="L25" s="40"/>
    </row>
    <row r="26" spans="1:12" ht="15">
      <c r="A26" s="14"/>
      <c r="B26" s="15"/>
      <c r="C26" s="11"/>
      <c r="D26" s="6"/>
      <c r="E26" s="42" t="s">
        <v>42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43</v>
      </c>
      <c r="L26" s="43"/>
    </row>
    <row r="27" spans="1:12" ht="1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22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45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51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>SUM(G25:G31)</f>
        <v>19.25</v>
      </c>
      <c r="H32" s="19">
        <f>SUM(H25:H31)</f>
        <v>19.75</v>
      </c>
      <c r="I32" s="19">
        <f>SUM(I25:I31)</f>
        <v>72.67</v>
      </c>
      <c r="J32" s="19">
        <f>SUM(J25:J31)</f>
        <v>587.5</v>
      </c>
      <c r="K32" s="25"/>
      <c r="L32" s="19"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>G32+G42</f>
        <v>19.25</v>
      </c>
      <c r="H43" s="32">
        <f>H32+H42</f>
        <v>19.75</v>
      </c>
      <c r="I43" s="32">
        <f>I32+I42</f>
        <v>72.67</v>
      </c>
      <c r="J43" s="32">
        <f>J32+J42</f>
        <v>587.5</v>
      </c>
      <c r="K43" s="32"/>
      <c r="L43" s="32">
        <f>L32+L42</f>
        <v>78.680000000000007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62</v>
      </c>
      <c r="F44" s="40">
        <v>100</v>
      </c>
      <c r="G44" s="40">
        <v>6.36</v>
      </c>
      <c r="H44" s="40">
        <v>8.52</v>
      </c>
      <c r="I44" s="40">
        <v>3.89</v>
      </c>
      <c r="J44" s="40">
        <v>149.4</v>
      </c>
      <c r="K44" s="41" t="s">
        <v>63</v>
      </c>
      <c r="L44" s="40"/>
    </row>
    <row r="45" spans="1:12" ht="15">
      <c r="A45" s="23"/>
      <c r="B45" s="15"/>
      <c r="C45" s="11"/>
      <c r="D45" s="6"/>
      <c r="E45" s="42" t="s">
        <v>61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5">
      <c r="A46" s="23"/>
      <c r="B46" s="15"/>
      <c r="C46" s="11"/>
      <c r="D46" s="7" t="s">
        <v>21</v>
      </c>
      <c r="E46" s="42" t="s">
        <v>72</v>
      </c>
      <c r="F46" s="43">
        <v>200</v>
      </c>
      <c r="G46" s="43">
        <v>0.51</v>
      </c>
      <c r="H46" s="43">
        <v>0</v>
      </c>
      <c r="I46" s="43">
        <v>13.18</v>
      </c>
      <c r="J46" s="43">
        <v>56.4</v>
      </c>
      <c r="K46" s="44"/>
      <c r="L46" s="43"/>
    </row>
    <row r="47" spans="1:12" ht="15">
      <c r="A47" s="23"/>
      <c r="B47" s="15"/>
      <c r="C47" s="11"/>
      <c r="D47" s="7" t="s">
        <v>22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45</v>
      </c>
      <c r="L47" s="43"/>
    </row>
    <row r="48" spans="1:12" ht="15">
      <c r="A48" s="23"/>
      <c r="B48" s="15"/>
      <c r="C48" s="11"/>
      <c r="D48" s="7" t="s">
        <v>23</v>
      </c>
      <c r="E48" s="42" t="s">
        <v>49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>SUM(G44:G50)</f>
        <v>15.23</v>
      </c>
      <c r="H51" s="19">
        <f>SUM(H44:H50)</f>
        <v>18.02</v>
      </c>
      <c r="I51" s="19">
        <f>SUM(I44:I50)</f>
        <v>76.17</v>
      </c>
      <c r="J51" s="19">
        <f>SUM(J44:J50)</f>
        <v>543.52</v>
      </c>
      <c r="K51" s="25"/>
      <c r="L51" s="19"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>G51+G61</f>
        <v>15.23</v>
      </c>
      <c r="H62" s="32">
        <f>H51+H61</f>
        <v>18.02</v>
      </c>
      <c r="I62" s="32">
        <f>I51+I61</f>
        <v>76.17</v>
      </c>
      <c r="J62" s="32">
        <f>J51+J61</f>
        <v>543.52</v>
      </c>
      <c r="K62" s="32"/>
      <c r="L62" s="32">
        <f>L51+L61</f>
        <v>78.680000000000007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55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48</v>
      </c>
      <c r="L63" s="40"/>
    </row>
    <row r="64" spans="1:12" ht="15">
      <c r="A64" s="23"/>
      <c r="B64" s="15"/>
      <c r="C64" s="11"/>
      <c r="D64" s="6"/>
      <c r="E64" s="42" t="s">
        <v>74</v>
      </c>
      <c r="F64" s="43">
        <v>100</v>
      </c>
      <c r="G64" s="43">
        <v>4.91</v>
      </c>
      <c r="H64" s="43">
        <v>5.24</v>
      </c>
      <c r="I64" s="43">
        <v>14.17</v>
      </c>
      <c r="J64" s="43">
        <v>139.13</v>
      </c>
      <c r="K64" s="44">
        <v>270</v>
      </c>
      <c r="L64" s="43"/>
    </row>
    <row r="65" spans="1:12" ht="15">
      <c r="A65" s="23"/>
      <c r="B65" s="15"/>
      <c r="C65" s="11"/>
      <c r="D65" s="7" t="s">
        <v>21</v>
      </c>
      <c r="E65" s="42" t="s">
        <v>53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54</v>
      </c>
      <c r="L65" s="43"/>
    </row>
    <row r="66" spans="1:12" ht="15">
      <c r="A66" s="23"/>
      <c r="B66" s="15"/>
      <c r="C66" s="11"/>
      <c r="D66" s="7" t="s">
        <v>22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45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73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45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>SUM(G63:G69)</f>
        <v>19.25</v>
      </c>
      <c r="H70" s="19">
        <f>SUM(H63:H69)</f>
        <v>19.75</v>
      </c>
      <c r="I70" s="19">
        <f>SUM(I63:I69)</f>
        <v>82.55</v>
      </c>
      <c r="J70" s="19">
        <f>SUM(J63:J69)</f>
        <v>587.5</v>
      </c>
      <c r="K70" s="25"/>
      <c r="L70" s="19"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>G70+G80</f>
        <v>19.25</v>
      </c>
      <c r="H81" s="32">
        <f>H70+H80</f>
        <v>19.75</v>
      </c>
      <c r="I81" s="32">
        <f>I70+I80</f>
        <v>82.55</v>
      </c>
      <c r="J81" s="32">
        <f>J70+J80</f>
        <v>587.5</v>
      </c>
      <c r="K81" s="32"/>
      <c r="L81" s="32">
        <f>L70+L80</f>
        <v>78.680000000000007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64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22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45</v>
      </c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65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>SUM(G82:G88)</f>
        <v>19.25</v>
      </c>
      <c r="H89" s="19">
        <f>SUM(H82:H88)</f>
        <v>19.75</v>
      </c>
      <c r="I89" s="19">
        <f>SUM(I82:I88)</f>
        <v>67</v>
      </c>
      <c r="J89" s="19">
        <f>SUM(J82:J88)</f>
        <v>578.70000000000005</v>
      </c>
      <c r="K89" s="25"/>
      <c r="L89" s="19">
        <v>78.680000000000007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>G89+G99</f>
        <v>19.25</v>
      </c>
      <c r="H100" s="32">
        <f>H89+H99</f>
        <v>19.75</v>
      </c>
      <c r="I100" s="32">
        <f>I89+I99</f>
        <v>67</v>
      </c>
      <c r="J100" s="32">
        <f>J89+J99</f>
        <v>578.70000000000005</v>
      </c>
      <c r="K100" s="32"/>
      <c r="L100" s="32">
        <f>L89+L99</f>
        <v>78.680000000000007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66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52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>SUM(G101:G107)</f>
        <v>16.45</v>
      </c>
      <c r="H108" s="19">
        <f>SUM(H101:H107)</f>
        <v>17.259999999999998</v>
      </c>
      <c r="I108" s="19">
        <f>SUM(I101:I107)</f>
        <v>75.310000000000016</v>
      </c>
      <c r="J108" s="19">
        <f>SUM(J101:J107)</f>
        <v>587.5</v>
      </c>
      <c r="K108" s="25"/>
      <c r="L108" s="19">
        <v>78.680000000000007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>G108+G118</f>
        <v>16.45</v>
      </c>
      <c r="H119" s="32">
        <f>H108+H118</f>
        <v>17.259999999999998</v>
      </c>
      <c r="I119" s="32">
        <f>I108+I118</f>
        <v>75.310000000000016</v>
      </c>
      <c r="J119" s="32">
        <f>J108+J118</f>
        <v>587.5</v>
      </c>
      <c r="K119" s="32"/>
      <c r="L119" s="32">
        <f>L108+L118</f>
        <v>78.680000000000007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67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68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22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45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69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>SUM(G120:G126)</f>
        <v>19.25</v>
      </c>
      <c r="H127" s="19">
        <f>SUM(H120:H126)</f>
        <v>18.04</v>
      </c>
      <c r="I127" s="19">
        <f>SUM(I120:I126)</f>
        <v>83.75</v>
      </c>
      <c r="J127" s="19">
        <f>SUM(J120:J126)</f>
        <v>587.5</v>
      </c>
      <c r="K127" s="25"/>
      <c r="L127" s="19"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>G127+G137</f>
        <v>19.25</v>
      </c>
      <c r="H138" s="32">
        <f>H127+H137</f>
        <v>18.04</v>
      </c>
      <c r="I138" s="32">
        <f>I127+I137</f>
        <v>83.75</v>
      </c>
      <c r="J138" s="32">
        <f>J127+J137</f>
        <v>587.5</v>
      </c>
      <c r="K138" s="32"/>
      <c r="L138" s="32">
        <f>L127+L137</f>
        <v>78.680000000000007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42" t="s">
        <v>70</v>
      </c>
      <c r="F139" s="43">
        <v>200</v>
      </c>
      <c r="G139" s="43">
        <v>11.83</v>
      </c>
      <c r="H139" s="43">
        <v>11.43</v>
      </c>
      <c r="I139" s="43">
        <v>30.54</v>
      </c>
      <c r="J139" s="43">
        <v>223.4</v>
      </c>
      <c r="K139" s="44">
        <v>289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45</v>
      </c>
      <c r="L142" s="43"/>
    </row>
    <row r="143" spans="1:12" ht="15">
      <c r="A143" s="23"/>
      <c r="B143" s="15"/>
      <c r="C143" s="11"/>
      <c r="D143" s="7" t="s">
        <v>23</v>
      </c>
      <c r="E143" s="42" t="s">
        <v>56</v>
      </c>
      <c r="F143" s="43">
        <v>60</v>
      </c>
      <c r="G143" s="43">
        <v>0.92</v>
      </c>
      <c r="H143" s="43">
        <v>2.72</v>
      </c>
      <c r="I143" s="43">
        <v>8.7100000000000009</v>
      </c>
      <c r="J143" s="43">
        <v>38.450000000000003</v>
      </c>
      <c r="K143" s="44">
        <v>63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>SUM(G139:G145)</f>
        <v>19.25</v>
      </c>
      <c r="H146" s="19">
        <f>SUM(H139:H145)</f>
        <v>15.8</v>
      </c>
      <c r="I146" s="19">
        <f>SUM(I139:I145)</f>
        <v>67</v>
      </c>
      <c r="J146" s="19">
        <f>SUM(J139:J145)</f>
        <v>486.34</v>
      </c>
      <c r="K146" s="25"/>
      <c r="L146" s="19"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>G146+G156</f>
        <v>19.25</v>
      </c>
      <c r="H157" s="32">
        <f>H146+H156</f>
        <v>15.8</v>
      </c>
      <c r="I157" s="32">
        <f>I146+I156</f>
        <v>67</v>
      </c>
      <c r="J157" s="32">
        <f>J146+J156</f>
        <v>486.34</v>
      </c>
      <c r="K157" s="32"/>
      <c r="L157" s="32">
        <f>L146+L156</f>
        <v>78.680000000000007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71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53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54</v>
      </c>
      <c r="L160" s="43"/>
    </row>
    <row r="161" spans="1:12" ht="15">
      <c r="A161" s="23"/>
      <c r="B161" s="15"/>
      <c r="C161" s="11"/>
      <c r="D161" s="7" t="s">
        <v>22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49</v>
      </c>
      <c r="F163" s="43">
        <v>100</v>
      </c>
      <c r="G163" s="43">
        <v>0.4</v>
      </c>
      <c r="H163" s="43">
        <v>4.88</v>
      </c>
      <c r="I163" s="43">
        <v>9.8000000000000007</v>
      </c>
      <c r="J163" s="43">
        <v>47</v>
      </c>
      <c r="K163" s="44">
        <v>338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>SUM(G158:G164)</f>
        <v>15.4</v>
      </c>
      <c r="H165" s="19">
        <f>SUM(H158:H164)</f>
        <v>16.8</v>
      </c>
      <c r="I165" s="19">
        <f>SUM(I158:I164)</f>
        <v>74.78</v>
      </c>
      <c r="J165" s="19">
        <f>SUM(J158:J164)</f>
        <v>500.09</v>
      </c>
      <c r="K165" s="25"/>
      <c r="L165" s="19"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>G165+G175</f>
        <v>15.4</v>
      </c>
      <c r="H176" s="32">
        <f>H165+H175</f>
        <v>16.8</v>
      </c>
      <c r="I176" s="32">
        <f>I165+I175</f>
        <v>74.78</v>
      </c>
      <c r="J176" s="32">
        <f>J165+J175</f>
        <v>500.09</v>
      </c>
      <c r="K176" s="32"/>
      <c r="L176" s="32">
        <f>L165+L175</f>
        <v>78.680000000000007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42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43</v>
      </c>
      <c r="L177" s="40"/>
    </row>
    <row r="178" spans="1:12" ht="15">
      <c r="A178" s="23"/>
      <c r="B178" s="15"/>
      <c r="C178" s="11"/>
      <c r="D178" s="6"/>
      <c r="E178" s="42" t="s">
        <v>57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>
      <c r="A179" s="23"/>
      <c r="B179" s="15"/>
      <c r="C179" s="11"/>
      <c r="D179" s="7" t="s">
        <v>21</v>
      </c>
      <c r="E179" s="42" t="s">
        <v>47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22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75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>SUM(G177:G183)</f>
        <v>19.25</v>
      </c>
      <c r="H184" s="19">
        <f>SUM(H177:H183)</f>
        <v>19.75</v>
      </c>
      <c r="I184" s="19">
        <f>SUM(I177:I183)</f>
        <v>67.58</v>
      </c>
      <c r="J184" s="19">
        <f>SUM(J177:J183)</f>
        <v>517.88</v>
      </c>
      <c r="K184" s="25"/>
      <c r="L184" s="19"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>G184+G194</f>
        <v>19.25</v>
      </c>
      <c r="H195" s="32">
        <f>H184+H194</f>
        <v>19.75</v>
      </c>
      <c r="I195" s="32">
        <f>I184+I194</f>
        <v>67.58</v>
      </c>
      <c r="J195" s="32">
        <f>J184+J194</f>
        <v>517.88</v>
      </c>
      <c r="K195" s="32"/>
      <c r="L195" s="32">
        <f>L184+L194</f>
        <v>78.680000000000007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>(G24+G43+G62+G81+G100+G119+G138+G157+G176+G195)/(IF(G24=0,0,1)+IF(G43=0,0,1)+IF(G62=0,0,1)+IF(G81=0,0,1)+IF(G100=0,0,1)+IF(G119=0,0,1)+IF(G138=0,0,1)+IF(G157=0,0,1)+IF(G176=0,0,1)+IF(G195=0,0,1))</f>
        <v>18.183</v>
      </c>
      <c r="H196" s="34">
        <f>(H24+H43+H62+H81+H100+H119+H138+H157+H176+H195)/(IF(H24=0,0,1)+IF(H43=0,0,1)+IF(H62=0,0,1)+IF(H81=0,0,1)+IF(H100=0,0,1)+IF(H119=0,0,1)+IF(H138=0,0,1)+IF(H157=0,0,1)+IF(H176=0,0,1)+IF(H195=0,0,1))</f>
        <v>18.465</v>
      </c>
      <c r="I196" s="34">
        <f>(I24+I43+I62+I81+I100+I119+I138+I157+I176+I195)/(IF(I24=0,0,1)+IF(I43=0,0,1)+IF(I62=0,0,1)+IF(I81=0,0,1)+IF(I100=0,0,1)+IF(I119=0,0,1)+IF(I138=0,0,1)+IF(I157=0,0,1)+IF(I176=0,0,1)+IF(I195=0,0,1))</f>
        <v>75.056000000000012</v>
      </c>
      <c r="J196" s="34">
        <f>(J24+J43+J62+J81+J100+J119+J138+J157+J176+J195)/(IF(J24=0,0,1)+IF(J43=0,0,1)+IF(J62=0,0,1)+IF(J81=0,0,1)+IF(J100=0,0,1)+IF(J119=0,0,1)+IF(J138=0,0,1)+IF(J157=0,0,1)+IF(J176=0,0,1)+IF(J195=0,0,1))</f>
        <v>556.40300000000002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1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2023-11-06T14:38:51Z</cp:lastPrinted>
  <dcterms:created xsi:type="dcterms:W3CDTF">2022-05-16T14:23:56Z</dcterms:created>
  <dcterms:modified xsi:type="dcterms:W3CDTF">2025-12-12T05:33:29Z</dcterms:modified>
</cp:coreProperties>
</file>